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216" windowHeight="101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<sst xmlns="http://schemas.openxmlformats.org/spreadsheetml/2006/main" count="14" uniqueCount="8">
  <si>
    <t>DN</t>
  </si>
  <si>
    <t>m/s</t>
  </si>
  <si>
    <t>Durchmesser</t>
  </si>
  <si>
    <t>kv-Wert</t>
  </si>
  <si>
    <t>Strömungsgeschwindigkeit bei kv</t>
  </si>
  <si>
    <t>Druckverlust in mbar in Abhängigkeit von der Strömungsgeschwindigkeit</t>
  </si>
  <si>
    <t>Raimund Kalinowski, 01. November 2004</t>
  </si>
  <si>
    <t>für Scheibenventile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</si>
</sst>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">
    <font>
      <sz val="12"/>
      <name val="Arial"/>
      <family val="0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0" xfId="0" applyFill="1" applyAlignment="1" applyProtection="1">
      <alignment/>
      <protection locked="0"/>
    </xf>
    <xf numFmtId="172" fontId="2" fillId="0" borderId="0" xfId="0" applyNumberFormat="1" applyFont="1" applyAlignment="1" applyProtection="1">
      <alignment/>
      <protection hidden="1" locked="0"/>
    </xf>
    <xf numFmtId="2" fontId="1" fillId="0" borderId="0" xfId="0" applyNumberFormat="1" applyFont="1" applyAlignment="1" applyProtection="1">
      <alignment/>
      <protection hidden="1"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A1" sqref="A1"/>
    </sheetView>
  </sheetViews>
  <sheetFormatPr defaultColWidth="11.5546875" defaultRowHeight="15"/>
  <cols>
    <col min="2" max="2" width="16.77734375" style="0" customWidth="1"/>
    <col min="3" max="3" width="6.3359375" style="0" bestFit="1" customWidth="1"/>
    <col min="4" max="5" width="5.3359375" style="0" bestFit="1" customWidth="1"/>
    <col min="6" max="6" width="5.77734375" style="0" bestFit="1" customWidth="1"/>
    <col min="7" max="7" width="5.3359375" style="0" bestFit="1" customWidth="1"/>
    <col min="8" max="8" width="5.5546875" style="0" customWidth="1"/>
    <col min="9" max="9" width="6.5546875" style="0" customWidth="1"/>
    <col min="10" max="10" width="6.3359375" style="0" customWidth="1"/>
    <col min="11" max="11" width="6.21484375" style="0" customWidth="1"/>
  </cols>
  <sheetData>
    <row r="1" spans="2:6" ht="17.25">
      <c r="B1" s="1" t="s">
        <v>5</v>
      </c>
      <c r="C1" s="1"/>
      <c r="D1" s="1"/>
      <c r="E1" s="1"/>
      <c r="F1" s="1"/>
    </row>
    <row r="2" spans="2:6" ht="17.25">
      <c r="B2" s="1"/>
      <c r="C2" s="1" t="s">
        <v>7</v>
      </c>
      <c r="D2" s="1"/>
      <c r="E2" s="1"/>
      <c r="F2" s="1"/>
    </row>
    <row r="3" spans="1:11" ht="15">
      <c r="A3" t="s">
        <v>2</v>
      </c>
      <c r="C3">
        <v>26</v>
      </c>
      <c r="D3">
        <v>32</v>
      </c>
      <c r="E3">
        <v>38</v>
      </c>
      <c r="F3">
        <v>50</v>
      </c>
      <c r="G3">
        <v>66</v>
      </c>
      <c r="H3">
        <v>81</v>
      </c>
      <c r="I3">
        <v>100</v>
      </c>
      <c r="J3">
        <v>125</v>
      </c>
      <c r="K3">
        <v>150</v>
      </c>
    </row>
    <row r="4" spans="1:11" ht="15">
      <c r="A4" t="s">
        <v>0</v>
      </c>
      <c r="C4">
        <v>25</v>
      </c>
      <c r="D4">
        <v>32</v>
      </c>
      <c r="E4">
        <v>40</v>
      </c>
      <c r="F4">
        <v>50</v>
      </c>
      <c r="G4">
        <v>65</v>
      </c>
      <c r="H4">
        <v>80</v>
      </c>
      <c r="I4">
        <v>100</v>
      </c>
      <c r="J4">
        <v>125</v>
      </c>
      <c r="K4">
        <v>150</v>
      </c>
    </row>
    <row r="5" spans="1:11" ht="15">
      <c r="A5" t="s">
        <v>3</v>
      </c>
      <c r="C5" s="2">
        <v>17.5</v>
      </c>
      <c r="D5" s="2">
        <v>39.6</v>
      </c>
      <c r="E5" s="2">
        <v>76.8</v>
      </c>
      <c r="F5" s="2">
        <v>182.7</v>
      </c>
      <c r="G5" s="2">
        <v>388</v>
      </c>
      <c r="H5" s="2">
        <v>602</v>
      </c>
      <c r="I5" s="2">
        <v>998</v>
      </c>
      <c r="J5" s="2">
        <v>1800</v>
      </c>
      <c r="K5" s="2">
        <v>2795</v>
      </c>
    </row>
    <row r="6" spans="1:11" ht="15">
      <c r="A6" t="s">
        <v>4</v>
      </c>
      <c r="C6" s="3">
        <f>C5*4*1000000/(3600*C3*C3*PI())</f>
        <v>9.155856358015019</v>
      </c>
      <c r="D6" s="3">
        <f aca="true" t="shared" si="0" ref="D6:K6">D5*4*1000000/(3600*D3*D3*PI())</f>
        <v>13.677377921959756</v>
      </c>
      <c r="E6" s="3">
        <f t="shared" si="0"/>
        <v>18.810556524249865</v>
      </c>
      <c r="F6" s="3">
        <f t="shared" si="0"/>
        <v>25.846762758123806</v>
      </c>
      <c r="G6" s="3">
        <f t="shared" si="0"/>
        <v>31.502968023495253</v>
      </c>
      <c r="H6" s="3">
        <f t="shared" si="0"/>
        <v>32.451447354339955</v>
      </c>
      <c r="I6" s="3">
        <f t="shared" si="0"/>
        <v>35.29702960126924</v>
      </c>
      <c r="J6" s="3">
        <f t="shared" si="0"/>
        <v>40.74366543152521</v>
      </c>
      <c r="K6" s="3">
        <f t="shared" si="0"/>
        <v>43.934623796725674</v>
      </c>
    </row>
    <row r="7" spans="1:11" ht="15">
      <c r="A7" s="2">
        <v>0.5</v>
      </c>
      <c r="B7" t="s">
        <v>1</v>
      </c>
      <c r="C7" s="4">
        <f aca="true" t="shared" si="1" ref="C7:C13">1*(C$3*C$3*PI()*$A7*3600)^2*1000/(1000000*4*4000000*C$5*C$5)</f>
        <v>2.9822364049319923</v>
      </c>
      <c r="D7" s="4">
        <f aca="true" t="shared" si="2" ref="D7:K13">1*(D$3*D$3*PI()*$A7*3600)^2*1000/(1000000*4*4000000*D$5*D$5)</f>
        <v>1.3363933760946118</v>
      </c>
      <c r="E7" s="4">
        <f t="shared" si="2"/>
        <v>0.7065399436272762</v>
      </c>
      <c r="F7" s="4">
        <f t="shared" si="2"/>
        <v>0.3742206041569105</v>
      </c>
      <c r="G7" s="4">
        <f t="shared" si="2"/>
        <v>0.25190516016486547</v>
      </c>
      <c r="H7" s="4">
        <f t="shared" si="2"/>
        <v>0.23739516306221317</v>
      </c>
      <c r="I7" s="4">
        <f t="shared" si="2"/>
        <v>0.2006613318039481</v>
      </c>
      <c r="J7" s="4">
        <f t="shared" si="2"/>
        <v>0.1505982116865441</v>
      </c>
      <c r="K7" s="4">
        <f t="shared" si="2"/>
        <v>0.12951682357396785</v>
      </c>
    </row>
    <row r="8" spans="1:11" ht="15">
      <c r="A8" s="2">
        <f aca="true" t="shared" si="3" ref="A8:A13">A7+0.5</f>
        <v>1</v>
      </c>
      <c r="B8" t="s">
        <v>1</v>
      </c>
      <c r="C8" s="4">
        <f t="shared" si="1"/>
        <v>11.928945619727969</v>
      </c>
      <c r="D8" s="4">
        <f t="shared" si="2"/>
        <v>5.345573504378447</v>
      </c>
      <c r="E8" s="4">
        <f t="shared" si="2"/>
        <v>2.826159774509105</v>
      </c>
      <c r="F8" s="4">
        <f t="shared" si="2"/>
        <v>1.496882416627642</v>
      </c>
      <c r="G8" s="4">
        <f t="shared" si="2"/>
        <v>1.0076206406594619</v>
      </c>
      <c r="H8" s="4">
        <f t="shared" si="2"/>
        <v>0.9495806522488527</v>
      </c>
      <c r="I8" s="4">
        <f t="shared" si="2"/>
        <v>0.8026453272157924</v>
      </c>
      <c r="J8" s="4">
        <f t="shared" si="2"/>
        <v>0.6023928467461764</v>
      </c>
      <c r="K8" s="4">
        <f t="shared" si="2"/>
        <v>0.5180672942958714</v>
      </c>
    </row>
    <row r="9" spans="1:11" ht="15">
      <c r="A9" s="2">
        <f t="shared" si="3"/>
        <v>1.5</v>
      </c>
      <c r="B9" t="s">
        <v>1</v>
      </c>
      <c r="C9" s="4">
        <f t="shared" si="1"/>
        <v>26.840127644387938</v>
      </c>
      <c r="D9" s="4">
        <f t="shared" si="2"/>
        <v>12.02754038485151</v>
      </c>
      <c r="E9" s="4">
        <f t="shared" si="2"/>
        <v>6.358859492645486</v>
      </c>
      <c r="F9" s="4">
        <f t="shared" si="2"/>
        <v>3.3679854374121945</v>
      </c>
      <c r="G9" s="4">
        <f t="shared" si="2"/>
        <v>2.2671464414837894</v>
      </c>
      <c r="H9" s="4">
        <f t="shared" si="2"/>
        <v>2.136556467559919</v>
      </c>
      <c r="I9" s="4">
        <f t="shared" si="2"/>
        <v>1.8059519862355329</v>
      </c>
      <c r="J9" s="4">
        <f t="shared" si="2"/>
        <v>1.3553839051788976</v>
      </c>
      <c r="K9" s="4">
        <f t="shared" si="2"/>
        <v>1.1656514121657107</v>
      </c>
    </row>
    <row r="10" spans="1:11" ht="15">
      <c r="A10" s="2">
        <f t="shared" si="3"/>
        <v>2</v>
      </c>
      <c r="B10" t="s">
        <v>1</v>
      </c>
      <c r="C10" s="4">
        <f t="shared" si="1"/>
        <v>47.715782478911876</v>
      </c>
      <c r="D10" s="4">
        <f t="shared" si="2"/>
        <v>21.38229401751379</v>
      </c>
      <c r="E10" s="4">
        <f t="shared" si="2"/>
        <v>11.30463909803642</v>
      </c>
      <c r="F10" s="4">
        <f t="shared" si="2"/>
        <v>5.987529666510568</v>
      </c>
      <c r="G10" s="4">
        <f t="shared" si="2"/>
        <v>4.0304825626378475</v>
      </c>
      <c r="H10" s="4">
        <f t="shared" si="2"/>
        <v>3.7983226089954107</v>
      </c>
      <c r="I10" s="4">
        <f t="shared" si="2"/>
        <v>3.2105813088631696</v>
      </c>
      <c r="J10" s="4">
        <f t="shared" si="2"/>
        <v>2.4095713869847057</v>
      </c>
      <c r="K10" s="4">
        <f t="shared" si="2"/>
        <v>2.0722691771834856</v>
      </c>
    </row>
    <row r="11" spans="1:11" ht="15">
      <c r="A11" s="2">
        <f t="shared" si="3"/>
        <v>2.5</v>
      </c>
      <c r="B11" t="s">
        <v>1</v>
      </c>
      <c r="C11" s="4">
        <f t="shared" si="1"/>
        <v>74.5559101232998</v>
      </c>
      <c r="D11" s="4">
        <f t="shared" si="2"/>
        <v>33.4098344023653</v>
      </c>
      <c r="E11" s="4">
        <f t="shared" si="2"/>
        <v>17.663498590681908</v>
      </c>
      <c r="F11" s="4">
        <f t="shared" si="2"/>
        <v>9.355515103922764</v>
      </c>
      <c r="G11" s="4">
        <f t="shared" si="2"/>
        <v>6.297629004121638</v>
      </c>
      <c r="H11" s="4">
        <f t="shared" si="2"/>
        <v>5.9348790765553305</v>
      </c>
      <c r="I11" s="4">
        <f t="shared" si="2"/>
        <v>5.016533295098704</v>
      </c>
      <c r="J11" s="4">
        <f t="shared" si="2"/>
        <v>3.764955292163603</v>
      </c>
      <c r="K11" s="4">
        <f t="shared" si="2"/>
        <v>3.2379205893491965</v>
      </c>
    </row>
    <row r="12" spans="1:11" ht="15">
      <c r="A12" s="2">
        <f t="shared" si="3"/>
        <v>3</v>
      </c>
      <c r="B12" t="s">
        <v>1</v>
      </c>
      <c r="C12" s="4">
        <f t="shared" si="1"/>
        <v>107.36051057755175</v>
      </c>
      <c r="D12" s="4">
        <f t="shared" si="2"/>
        <v>48.11016153940604</v>
      </c>
      <c r="E12" s="4">
        <f t="shared" si="2"/>
        <v>25.435437970581944</v>
      </c>
      <c r="F12" s="4">
        <f t="shared" si="2"/>
        <v>13.471941749648778</v>
      </c>
      <c r="G12" s="4">
        <f t="shared" si="2"/>
        <v>9.068585765935158</v>
      </c>
      <c r="H12" s="4">
        <f t="shared" si="2"/>
        <v>8.546225870239676</v>
      </c>
      <c r="I12" s="4">
        <f t="shared" si="2"/>
        <v>7.2238079449421315</v>
      </c>
      <c r="J12" s="4">
        <f t="shared" si="2"/>
        <v>5.4215356207155905</v>
      </c>
      <c r="K12" s="4">
        <f t="shared" si="2"/>
        <v>4.662605648662843</v>
      </c>
    </row>
    <row r="13" spans="1:11" ht="15">
      <c r="A13" s="2">
        <f t="shared" si="3"/>
        <v>3.5</v>
      </c>
      <c r="B13" t="s">
        <v>1</v>
      </c>
      <c r="C13" s="4">
        <f t="shared" si="1"/>
        <v>146.12958384166762</v>
      </c>
      <c r="D13" s="4">
        <f t="shared" si="2"/>
        <v>65.48327542863599</v>
      </c>
      <c r="E13" s="4">
        <f t="shared" si="2"/>
        <v>34.62045723773654</v>
      </c>
      <c r="F13" s="4">
        <f t="shared" si="2"/>
        <v>18.336809603688614</v>
      </c>
      <c r="G13" s="4">
        <f t="shared" si="2"/>
        <v>12.343352848078407</v>
      </c>
      <c r="H13" s="4">
        <f t="shared" si="2"/>
        <v>11.632362990048444</v>
      </c>
      <c r="I13" s="4">
        <f t="shared" si="2"/>
        <v>9.832405258393456</v>
      </c>
      <c r="J13" s="4">
        <f t="shared" si="2"/>
        <v>7.379312372640663</v>
      </c>
      <c r="K13" s="4">
        <f t="shared" si="2"/>
        <v>6.346324355124425</v>
      </c>
    </row>
    <row r="15" ht="15">
      <c r="A15" t="s">
        <v>6</v>
      </c>
    </row>
  </sheetData>
  <sheetProtection password="F775" sheet="1" objects="1" scenarios="1"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Raimund Kalinowski</dc:creator>
  <cp:keywords/>
  <dc:description/>
  <cp:lastModifiedBy>Raimund Kalinowski</cp:lastModifiedBy>
  <dcterms:created xsi:type="dcterms:W3CDTF">2004-11-01T08:03:43Z</dcterms:created>
  <dcterms:modified xsi:type="dcterms:W3CDTF">2006-05-17T06:44:00Z</dcterms:modified>
  <cp:category/>
  <cp:version/>
  <cp:contentType/>
  <cp:contentStatus/>
</cp:coreProperties>
</file>