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030" windowHeight="131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<sst xmlns="http://schemas.openxmlformats.org/spreadsheetml/2006/main" count="13" uniqueCount="9">
  <si>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Durchmesser</t>
  </si>
  <si>
    <t>DN</t>
  </si>
  <si>
    <t>m/s</t>
  </si>
  <si>
    <t>dm²</t>
  </si>
  <si>
    <t>Volumenstrom in l/min</t>
  </si>
  <si>
    <t>Volumenstrom in m³/h</t>
  </si>
  <si>
    <t>Raimund Kalinowski</t>
  </si>
  <si>
    <t>Unternehmensberatung und Sachverständigenbüro</t>
  </si>
  <si>
    <t>Von der Industrie- und Handelskammer für Ostfriesland und Papenburg öffentlich bestellter und vereidigter Sachverständiger für: Maschinen und Anlagen der Brauerei und Getränkeindustrie: Planungs- und Ausführungsfehler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</si>
</sst>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Verdana"/>
      <family val="0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sz val="10"/>
      <color indexed="16"/>
      <name val="Verdana"/>
      <family val="2"/>
    </font>
    <font>
      <sz val="10"/>
      <color indexed="55"/>
      <name val="Verdana"/>
      <family val="2"/>
    </font>
    <font>
      <sz val="10"/>
      <color indexed="22"/>
      <name val="Verdana"/>
      <family val="2"/>
    </font>
    <font>
      <sz val="18"/>
      <color indexed="23"/>
      <name val="Verdana"/>
      <family val="2"/>
    </font>
    <font>
      <sz val="8"/>
      <color indexed="23"/>
      <name val="Verdana"/>
      <family val="2"/>
    </font>
    <font>
      <sz val="14"/>
      <color indexed="23"/>
      <name val="Verdana"/>
      <family val="2"/>
    </font>
    <font>
      <sz val="7.5"/>
      <color indexed="2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76200</xdr:rowOff>
    </xdr:from>
    <xdr:to>
      <xdr:col>20</xdr:col>
      <xdr:colOff>171450</xdr:colOff>
      <xdr:row>2</xdr:row>
      <xdr:rowOff>76200</xdr:rowOff>
    </xdr:to>
    <xdr:sp>
      <xdr:nvSpPr>
        <xdr:cNvPr id="1" name="AutoShape 3"/>
        <xdr:cNvSpPr>
          <a:spLocks/>
        </xdr:cNvSpPr>
      </xdr:nvSpPr>
      <xdr:spPr>
        <a:xfrm flipV="1">
          <a:off x="2457450" y="523875"/>
          <a:ext cx="5715000" cy="0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workbookViewId="0" topLeftCell="A1">
      <selection activeCell="A1" sqref="A1"/>
    </sheetView>
  </sheetViews>
  <sheetFormatPr defaultColWidth="11.00390625" defaultRowHeight="12.75"/>
  <cols>
    <col min="2" max="2" width="5.00390625" style="0" customWidth="1"/>
    <col min="3" max="3" width="6.50390625" style="0" customWidth="1"/>
    <col min="4" max="4" width="2.875" style="0" customWidth="1"/>
    <col min="5" max="9" width="3.875" style="0" customWidth="1"/>
    <col min="10" max="10" width="4.875" style="0" customWidth="1"/>
    <col min="12" max="12" width="3.875" style="0" customWidth="1"/>
    <col min="14" max="15" width="3.50390625" style="0" customWidth="1"/>
    <col min="16" max="20" width="4.50390625" style="0" customWidth="1"/>
  </cols>
  <sheetData>
    <row r="2" ht="22.5">
      <c r="L2" s="15" t="s">
        <v>6</v>
      </c>
    </row>
    <row r="3" ht="12.75">
      <c r="L3" s="16"/>
    </row>
    <row r="4" ht="18">
      <c r="L4" s="17" t="s">
        <v>7</v>
      </c>
    </row>
    <row r="5" ht="12.75">
      <c r="A5" s="18" t="s">
        <v>8</v>
      </c>
    </row>
    <row r="8" spans="2:18" ht="12.75">
      <c r="B8" s="1">
        <v>0.1</v>
      </c>
      <c r="E8" s="2" t="s">
        <v>4</v>
      </c>
      <c r="F8" s="2"/>
      <c r="G8" s="2"/>
      <c r="H8" s="2"/>
      <c r="L8" s="1">
        <v>0.1</v>
      </c>
      <c r="O8" s="2" t="s">
        <v>5</v>
      </c>
      <c r="P8" s="2"/>
      <c r="Q8" s="2"/>
      <c r="R8" s="2"/>
    </row>
    <row r="10" spans="2:20" ht="12.75">
      <c r="B10" s="6" t="s">
        <v>0</v>
      </c>
      <c r="C10" s="6"/>
      <c r="D10" s="6">
        <v>26</v>
      </c>
      <c r="E10" s="6">
        <v>32</v>
      </c>
      <c r="F10" s="6">
        <v>38</v>
      </c>
      <c r="G10" s="11">
        <v>50</v>
      </c>
      <c r="H10" s="6">
        <v>66</v>
      </c>
      <c r="I10" s="6">
        <v>81</v>
      </c>
      <c r="J10" s="6">
        <v>100</v>
      </c>
      <c r="L10" s="6" t="s">
        <v>0</v>
      </c>
      <c r="M10" s="6"/>
      <c r="N10" s="6">
        <v>26</v>
      </c>
      <c r="O10" s="6">
        <v>32</v>
      </c>
      <c r="P10" s="6">
        <v>38</v>
      </c>
      <c r="Q10" s="11">
        <v>50</v>
      </c>
      <c r="R10" s="6">
        <v>66</v>
      </c>
      <c r="S10" s="6">
        <v>81</v>
      </c>
      <c r="T10" s="6">
        <v>100</v>
      </c>
    </row>
    <row r="11" spans="2:20" ht="12.75">
      <c r="B11" s="5" t="s">
        <v>1</v>
      </c>
      <c r="C11" s="5"/>
      <c r="D11" s="5">
        <v>25</v>
      </c>
      <c r="E11" s="5">
        <v>32</v>
      </c>
      <c r="F11" s="5">
        <v>40</v>
      </c>
      <c r="G11" s="12">
        <v>50</v>
      </c>
      <c r="H11" s="5">
        <v>65</v>
      </c>
      <c r="I11" s="5">
        <v>80</v>
      </c>
      <c r="J11" s="5">
        <v>100</v>
      </c>
      <c r="L11" s="5" t="s">
        <v>1</v>
      </c>
      <c r="M11" s="5"/>
      <c r="N11" s="5">
        <v>25</v>
      </c>
      <c r="O11" s="5">
        <v>32</v>
      </c>
      <c r="P11" s="5">
        <v>40</v>
      </c>
      <c r="Q11" s="12">
        <v>50</v>
      </c>
      <c r="R11" s="5">
        <v>65</v>
      </c>
      <c r="S11" s="5">
        <v>80</v>
      </c>
      <c r="T11" s="5">
        <v>100</v>
      </c>
    </row>
    <row r="12" spans="2:20" ht="12.75">
      <c r="B12" s="1"/>
      <c r="C12" s="1" t="s">
        <v>3</v>
      </c>
      <c r="D12" s="1">
        <f>D11*D11*PI()/40000</f>
        <v>0.04908738521234052</v>
      </c>
      <c r="E12" s="1">
        <f aca="true" t="shared" si="0" ref="E12:J12">E11*E11*PI()/40000</f>
        <v>0.0804247719318987</v>
      </c>
      <c r="F12" s="1">
        <f t="shared" si="0"/>
        <v>0.12566370614359174</v>
      </c>
      <c r="G12" s="14">
        <f t="shared" si="0"/>
        <v>0.19634954084936207</v>
      </c>
      <c r="H12" s="1">
        <f t="shared" si="0"/>
        <v>0.3318307240354219</v>
      </c>
      <c r="I12" s="1">
        <f t="shared" si="0"/>
        <v>0.5026548245743669</v>
      </c>
      <c r="J12" s="1">
        <f t="shared" si="0"/>
        <v>0.7853981633974483</v>
      </c>
      <c r="L12" s="1"/>
      <c r="M12" s="1" t="s">
        <v>3</v>
      </c>
      <c r="N12" s="1">
        <f>N11*N11*PI()/40000</f>
        <v>0.04908738521234052</v>
      </c>
      <c r="O12" s="1">
        <f>O11*O11*PI()/40000</f>
        <v>0.0804247719318987</v>
      </c>
      <c r="P12" s="1">
        <f>P11*P11*PI()/40000</f>
        <v>0.12566370614359174</v>
      </c>
      <c r="Q12" s="14">
        <f>Q11*Q11*PI()/40000</f>
        <v>0.19634954084936207</v>
      </c>
      <c r="R12" s="1">
        <f>R11*R11*PI()/40000</f>
        <v>0.3318307240354219</v>
      </c>
      <c r="S12" s="1">
        <f>S11*S11*PI()/40000</f>
        <v>0.5026548245743669</v>
      </c>
      <c r="T12" s="1">
        <f>T11*T11*PI()/40000</f>
        <v>0.7853981633974483</v>
      </c>
    </row>
    <row r="13" spans="2:17" ht="12.75">
      <c r="B13" s="4" t="s">
        <v>2</v>
      </c>
      <c r="G13" s="10"/>
      <c r="L13" s="4" t="s">
        <v>2</v>
      </c>
      <c r="Q13" s="10"/>
    </row>
    <row r="14" spans="2:20" ht="12.75">
      <c r="B14" s="4">
        <v>0.5</v>
      </c>
      <c r="D14" s="3">
        <f>$B14*10*60*D$12</f>
        <v>14.726215563702155</v>
      </c>
      <c r="E14" s="3">
        <f aca="true" t="shared" si="1" ref="E14:J29">$B14*10*60*E$12</f>
        <v>24.12743157956961</v>
      </c>
      <c r="F14" s="3">
        <f t="shared" si="1"/>
        <v>37.69911184307752</v>
      </c>
      <c r="G14" s="13">
        <f t="shared" si="1"/>
        <v>58.90486225480862</v>
      </c>
      <c r="H14" s="3">
        <f t="shared" si="1"/>
        <v>99.54921721062658</v>
      </c>
      <c r="I14" s="3">
        <f t="shared" si="1"/>
        <v>150.79644737231007</v>
      </c>
      <c r="J14" s="3">
        <f t="shared" si="1"/>
        <v>235.61944901923448</v>
      </c>
      <c r="L14" s="4">
        <v>0.5</v>
      </c>
      <c r="N14" s="7">
        <f>$B14*10*60*N$12*60/1000</f>
        <v>0.8835729338221292</v>
      </c>
      <c r="O14" s="7">
        <f aca="true" t="shared" si="2" ref="O14:T29">$B14*10*60*O$12*60/1000</f>
        <v>1.4476458947741766</v>
      </c>
      <c r="P14" s="7">
        <f t="shared" si="2"/>
        <v>2.261946710584651</v>
      </c>
      <c r="Q14" s="8">
        <f t="shared" si="2"/>
        <v>3.534291735288517</v>
      </c>
      <c r="R14" s="7">
        <f t="shared" si="2"/>
        <v>5.972953032637595</v>
      </c>
      <c r="S14" s="7">
        <f t="shared" si="2"/>
        <v>9.047786842338605</v>
      </c>
      <c r="T14" s="7">
        <f t="shared" si="2"/>
        <v>14.137166941154067</v>
      </c>
    </row>
    <row r="15" spans="2:20" ht="12.75">
      <c r="B15" s="4">
        <f>B14+$B$8</f>
        <v>0.6</v>
      </c>
      <c r="D15" s="3">
        <f>$B15*10*60*D$12</f>
        <v>17.671458676442587</v>
      </c>
      <c r="E15" s="3">
        <f t="shared" si="1"/>
        <v>28.952917895483534</v>
      </c>
      <c r="F15" s="3">
        <f t="shared" si="1"/>
        <v>45.23893421169303</v>
      </c>
      <c r="G15" s="13">
        <f t="shared" si="1"/>
        <v>70.68583470577035</v>
      </c>
      <c r="H15" s="3">
        <f t="shared" si="1"/>
        <v>119.45906065275189</v>
      </c>
      <c r="I15" s="3">
        <f t="shared" si="1"/>
        <v>180.9557368467721</v>
      </c>
      <c r="J15" s="3">
        <f t="shared" si="1"/>
        <v>282.7433388230814</v>
      </c>
      <c r="L15" s="4">
        <f>L14+$B$8</f>
        <v>0.6</v>
      </c>
      <c r="N15" s="7">
        <f>$B15*10*60*N$12*60/1000</f>
        <v>1.0602875205865552</v>
      </c>
      <c r="O15" s="7">
        <f t="shared" si="2"/>
        <v>1.737175073729012</v>
      </c>
      <c r="P15" s="7">
        <f t="shared" si="2"/>
        <v>2.7143360527015816</v>
      </c>
      <c r="Q15" s="8">
        <f t="shared" si="2"/>
        <v>4.241150082346221</v>
      </c>
      <c r="R15" s="7">
        <f t="shared" si="2"/>
        <v>7.167543639165113</v>
      </c>
      <c r="S15" s="7">
        <f t="shared" si="2"/>
        <v>10.857344210806327</v>
      </c>
      <c r="T15" s="7">
        <f t="shared" si="2"/>
        <v>16.964600329384883</v>
      </c>
    </row>
    <row r="16" spans="2:20" ht="12.75">
      <c r="B16" s="4">
        <f aca="true" t="shared" si="3" ref="B16:B39">B15+$B$8</f>
        <v>0.7</v>
      </c>
      <c r="D16" s="3">
        <f>$B16*10*60*D$12</f>
        <v>20.61670178918302</v>
      </c>
      <c r="E16" s="3">
        <f t="shared" si="1"/>
        <v>33.77840421139746</v>
      </c>
      <c r="F16" s="3">
        <f t="shared" si="1"/>
        <v>52.77875658030853</v>
      </c>
      <c r="G16" s="13">
        <f t="shared" si="1"/>
        <v>82.46680715673207</v>
      </c>
      <c r="H16" s="3">
        <f t="shared" si="1"/>
        <v>139.3689040948772</v>
      </c>
      <c r="I16" s="3">
        <f t="shared" si="1"/>
        <v>211.11502632123413</v>
      </c>
      <c r="J16" s="3">
        <f t="shared" si="1"/>
        <v>329.8672286269283</v>
      </c>
      <c r="L16" s="4">
        <f aca="true" t="shared" si="4" ref="L16:L39">L15+$B$8</f>
        <v>0.7</v>
      </c>
      <c r="N16" s="7">
        <f>$B16*10*60*N$12*60/1000</f>
        <v>1.2370021073509812</v>
      </c>
      <c r="O16" s="7">
        <f t="shared" si="2"/>
        <v>2.0267042526838477</v>
      </c>
      <c r="P16" s="7">
        <f t="shared" si="2"/>
        <v>3.166725394818512</v>
      </c>
      <c r="Q16" s="8">
        <f t="shared" si="2"/>
        <v>4.948008429403925</v>
      </c>
      <c r="R16" s="7">
        <f t="shared" si="2"/>
        <v>8.362134245692632</v>
      </c>
      <c r="S16" s="7">
        <f t="shared" si="2"/>
        <v>12.666901579274048</v>
      </c>
      <c r="T16" s="7">
        <f t="shared" si="2"/>
        <v>19.7920337176157</v>
      </c>
    </row>
    <row r="17" spans="2:20" ht="12.75">
      <c r="B17" s="4">
        <f t="shared" si="3"/>
        <v>0.7999999999999999</v>
      </c>
      <c r="D17" s="3">
        <f>$B17*10*60*D$12</f>
        <v>23.561944901923447</v>
      </c>
      <c r="E17" s="3">
        <f t="shared" si="1"/>
        <v>38.60389052731137</v>
      </c>
      <c r="F17" s="3">
        <f t="shared" si="1"/>
        <v>60.31857894892403</v>
      </c>
      <c r="G17" s="13">
        <f t="shared" si="1"/>
        <v>94.24777960769379</v>
      </c>
      <c r="H17" s="3">
        <f t="shared" si="1"/>
        <v>159.2787475370025</v>
      </c>
      <c r="I17" s="3">
        <f t="shared" si="1"/>
        <v>241.2743157956961</v>
      </c>
      <c r="J17" s="3">
        <f t="shared" si="1"/>
        <v>376.99111843077515</v>
      </c>
      <c r="L17" s="4">
        <f t="shared" si="4"/>
        <v>0.7999999999999999</v>
      </c>
      <c r="N17" s="7">
        <f>$B17*10*60*N$12*60/1000</f>
        <v>1.413716694115407</v>
      </c>
      <c r="O17" s="7">
        <f t="shared" si="2"/>
        <v>2.316233431638682</v>
      </c>
      <c r="P17" s="7">
        <f t="shared" si="2"/>
        <v>3.6191147369354417</v>
      </c>
      <c r="Q17" s="8">
        <f t="shared" si="2"/>
        <v>5.654866776461628</v>
      </c>
      <c r="R17" s="7">
        <f t="shared" si="2"/>
        <v>9.55672485222015</v>
      </c>
      <c r="S17" s="7">
        <f t="shared" si="2"/>
        <v>14.476458947741767</v>
      </c>
      <c r="T17" s="7">
        <f t="shared" si="2"/>
        <v>22.61946710584651</v>
      </c>
    </row>
    <row r="18" spans="2:20" ht="12.75">
      <c r="B18" s="4">
        <f t="shared" si="3"/>
        <v>0.8999999999999999</v>
      </c>
      <c r="D18" s="3">
        <f>$B18*10*60*D$12</f>
        <v>26.50718801466388</v>
      </c>
      <c r="E18" s="3">
        <f t="shared" si="1"/>
        <v>43.4293768432253</v>
      </c>
      <c r="F18" s="3">
        <f t="shared" si="1"/>
        <v>67.85840131753953</v>
      </c>
      <c r="G18" s="13">
        <f t="shared" si="1"/>
        <v>106.02875205865551</v>
      </c>
      <c r="H18" s="3">
        <f t="shared" si="1"/>
        <v>179.18859097912784</v>
      </c>
      <c r="I18" s="3">
        <f t="shared" si="1"/>
        <v>271.4336052701581</v>
      </c>
      <c r="J18" s="3">
        <f t="shared" si="1"/>
        <v>424.11500823462205</v>
      </c>
      <c r="L18" s="4">
        <f t="shared" si="4"/>
        <v>0.8999999999999999</v>
      </c>
      <c r="N18" s="7">
        <f>$B18*10*60*N$12*60/1000</f>
        <v>1.5904312808798327</v>
      </c>
      <c r="O18" s="7">
        <f t="shared" si="2"/>
        <v>2.605762610593518</v>
      </c>
      <c r="P18" s="7">
        <f t="shared" si="2"/>
        <v>4.071504079052372</v>
      </c>
      <c r="Q18" s="8">
        <f t="shared" si="2"/>
        <v>6.361725123519331</v>
      </c>
      <c r="R18" s="7">
        <f t="shared" si="2"/>
        <v>10.751315458747671</v>
      </c>
      <c r="S18" s="7">
        <f t="shared" si="2"/>
        <v>16.286016316209487</v>
      </c>
      <c r="T18" s="7">
        <f t="shared" si="2"/>
        <v>25.446900494077322</v>
      </c>
    </row>
    <row r="19" spans="2:20" ht="12.75">
      <c r="B19" s="9">
        <f t="shared" si="3"/>
        <v>0.9999999999999999</v>
      </c>
      <c r="C19" s="10"/>
      <c r="D19" s="13">
        <f>$B19*10*60*D$12</f>
        <v>29.452431127404306</v>
      </c>
      <c r="E19" s="13">
        <f t="shared" si="1"/>
        <v>48.25486315913921</v>
      </c>
      <c r="F19" s="13">
        <f t="shared" si="1"/>
        <v>75.39822368615502</v>
      </c>
      <c r="G19" s="13">
        <f t="shared" si="1"/>
        <v>117.80972450961723</v>
      </c>
      <c r="H19" s="13">
        <f t="shared" si="1"/>
        <v>199.0984344212531</v>
      </c>
      <c r="I19" s="13">
        <f t="shared" si="1"/>
        <v>301.5928947446201</v>
      </c>
      <c r="J19" s="13">
        <f t="shared" si="1"/>
        <v>471.2388980384689</v>
      </c>
      <c r="L19" s="9">
        <f t="shared" si="4"/>
        <v>0.9999999999999999</v>
      </c>
      <c r="M19" s="10"/>
      <c r="N19" s="8">
        <f>$B19*10*60*N$12*60/1000</f>
        <v>1.7671458676442584</v>
      </c>
      <c r="O19" s="8">
        <f t="shared" si="2"/>
        <v>2.8952917895483528</v>
      </c>
      <c r="P19" s="8">
        <f t="shared" si="2"/>
        <v>4.523893421169301</v>
      </c>
      <c r="Q19" s="8">
        <f t="shared" si="2"/>
        <v>7.068583470577034</v>
      </c>
      <c r="R19" s="8">
        <f t="shared" si="2"/>
        <v>11.945906065275187</v>
      </c>
      <c r="S19" s="8">
        <f t="shared" si="2"/>
        <v>18.095573684677206</v>
      </c>
      <c r="T19" s="8">
        <f t="shared" si="2"/>
        <v>28.274333882308134</v>
      </c>
    </row>
    <row r="20" spans="2:20" ht="12.75">
      <c r="B20" s="4">
        <f t="shared" si="3"/>
        <v>1.0999999999999999</v>
      </c>
      <c r="D20" s="3">
        <f>$B20*10*60*D$12</f>
        <v>32.39767424014474</v>
      </c>
      <c r="E20" s="3">
        <f t="shared" si="1"/>
        <v>53.08034947505313</v>
      </c>
      <c r="F20" s="3">
        <f t="shared" si="1"/>
        <v>82.93804605477054</v>
      </c>
      <c r="G20" s="13">
        <f t="shared" si="1"/>
        <v>129.59069696057895</v>
      </c>
      <c r="H20" s="3">
        <f t="shared" si="1"/>
        <v>219.00827786337842</v>
      </c>
      <c r="I20" s="3">
        <f t="shared" si="1"/>
        <v>331.75218421908215</v>
      </c>
      <c r="J20" s="3">
        <f t="shared" si="1"/>
        <v>518.3627878423158</v>
      </c>
      <c r="L20" s="4">
        <f t="shared" si="4"/>
        <v>1.0999999999999999</v>
      </c>
      <c r="N20" s="7">
        <f>$B20*10*60*N$12*60/1000</f>
        <v>1.9438604544086844</v>
      </c>
      <c r="O20" s="7">
        <f t="shared" si="2"/>
        <v>3.184820968503188</v>
      </c>
      <c r="P20" s="7">
        <f t="shared" si="2"/>
        <v>4.976282763286233</v>
      </c>
      <c r="Q20" s="8">
        <f t="shared" si="2"/>
        <v>7.7754418176347375</v>
      </c>
      <c r="R20" s="7">
        <f t="shared" si="2"/>
        <v>13.140496671802707</v>
      </c>
      <c r="S20" s="7">
        <f t="shared" si="2"/>
        <v>19.90513105314493</v>
      </c>
      <c r="T20" s="7">
        <f t="shared" si="2"/>
        <v>31.10176727053895</v>
      </c>
    </row>
    <row r="21" spans="2:20" ht="12.75">
      <c r="B21" s="4">
        <f t="shared" si="3"/>
        <v>1.2</v>
      </c>
      <c r="D21" s="3">
        <f>$B21*10*60*D$12</f>
        <v>35.34291735288517</v>
      </c>
      <c r="E21" s="3">
        <f t="shared" si="1"/>
        <v>57.90583579096707</v>
      </c>
      <c r="F21" s="3">
        <f t="shared" si="1"/>
        <v>90.47786842338606</v>
      </c>
      <c r="G21" s="13">
        <f t="shared" si="1"/>
        <v>141.3716694115407</v>
      </c>
      <c r="H21" s="3">
        <f t="shared" si="1"/>
        <v>238.91812130550377</v>
      </c>
      <c r="I21" s="3">
        <f t="shared" si="1"/>
        <v>361.9114736935442</v>
      </c>
      <c r="J21" s="3">
        <f t="shared" si="1"/>
        <v>565.4866776461628</v>
      </c>
      <c r="L21" s="4">
        <f t="shared" si="4"/>
        <v>1.2</v>
      </c>
      <c r="N21" s="7">
        <f>$B21*10*60*N$12*60/1000</f>
        <v>2.1205750411731104</v>
      </c>
      <c r="O21" s="7">
        <f t="shared" si="2"/>
        <v>3.474350147458024</v>
      </c>
      <c r="P21" s="7">
        <f t="shared" si="2"/>
        <v>5.428672105403163</v>
      </c>
      <c r="Q21" s="8">
        <f t="shared" si="2"/>
        <v>8.482300164692441</v>
      </c>
      <c r="R21" s="7">
        <f t="shared" si="2"/>
        <v>14.335087278330226</v>
      </c>
      <c r="S21" s="7">
        <f t="shared" si="2"/>
        <v>21.714688421612653</v>
      </c>
      <c r="T21" s="7">
        <f t="shared" si="2"/>
        <v>33.929200658769766</v>
      </c>
    </row>
    <row r="22" spans="2:20" ht="12.75">
      <c r="B22" s="4">
        <f t="shared" si="3"/>
        <v>1.3</v>
      </c>
      <c r="D22" s="3">
        <f>$B22*10*60*D$12</f>
        <v>38.2881604656256</v>
      </c>
      <c r="E22" s="3">
        <f t="shared" si="1"/>
        <v>62.73132210688099</v>
      </c>
      <c r="F22" s="3">
        <f t="shared" si="1"/>
        <v>98.01769079200156</v>
      </c>
      <c r="G22" s="13">
        <f t="shared" si="1"/>
        <v>153.1526418625024</v>
      </c>
      <c r="H22" s="3">
        <f t="shared" si="1"/>
        <v>258.8279647476291</v>
      </c>
      <c r="I22" s="3">
        <f t="shared" si="1"/>
        <v>392.07076316800624</v>
      </c>
      <c r="J22" s="3">
        <f t="shared" si="1"/>
        <v>612.6105674500096</v>
      </c>
      <c r="L22" s="4">
        <f t="shared" si="4"/>
        <v>1.3</v>
      </c>
      <c r="N22" s="7">
        <f>$B22*10*60*N$12*60/1000</f>
        <v>2.297289627937536</v>
      </c>
      <c r="O22" s="7">
        <f t="shared" si="2"/>
        <v>3.7638793264128596</v>
      </c>
      <c r="P22" s="7">
        <f t="shared" si="2"/>
        <v>5.881061447520094</v>
      </c>
      <c r="Q22" s="8">
        <f t="shared" si="2"/>
        <v>9.189158511750144</v>
      </c>
      <c r="R22" s="7">
        <f t="shared" si="2"/>
        <v>15.529677884857746</v>
      </c>
      <c r="S22" s="7">
        <f t="shared" si="2"/>
        <v>23.524245790080375</v>
      </c>
      <c r="T22" s="7">
        <f t="shared" si="2"/>
        <v>36.756634047000574</v>
      </c>
    </row>
    <row r="23" spans="2:20" ht="12.75">
      <c r="B23" s="4">
        <f t="shared" si="3"/>
        <v>1.4000000000000001</v>
      </c>
      <c r="D23" s="3">
        <f>$B23*10*60*D$12</f>
        <v>41.23340357836604</v>
      </c>
      <c r="E23" s="3">
        <f t="shared" si="1"/>
        <v>67.55680842279492</v>
      </c>
      <c r="F23" s="3">
        <f t="shared" si="1"/>
        <v>105.55751316061708</v>
      </c>
      <c r="G23" s="13">
        <f t="shared" si="1"/>
        <v>164.93361431346415</v>
      </c>
      <c r="H23" s="3">
        <f t="shared" si="1"/>
        <v>278.73780818975445</v>
      </c>
      <c r="I23" s="3">
        <f t="shared" si="1"/>
        <v>422.2300526424683</v>
      </c>
      <c r="J23" s="3">
        <f t="shared" si="1"/>
        <v>659.7344572538566</v>
      </c>
      <c r="L23" s="4">
        <f t="shared" si="4"/>
        <v>1.4000000000000001</v>
      </c>
      <c r="N23" s="7">
        <f>$B23*10*60*N$12*60/1000</f>
        <v>2.4740042147019623</v>
      </c>
      <c r="O23" s="7">
        <f t="shared" si="2"/>
        <v>4.053408505367695</v>
      </c>
      <c r="P23" s="7">
        <f t="shared" si="2"/>
        <v>6.333450789637025</v>
      </c>
      <c r="Q23" s="8">
        <f t="shared" si="2"/>
        <v>9.89601685880785</v>
      </c>
      <c r="R23" s="7">
        <f t="shared" si="2"/>
        <v>16.724268491385267</v>
      </c>
      <c r="S23" s="7">
        <f t="shared" si="2"/>
        <v>25.3338031585481</v>
      </c>
      <c r="T23" s="7">
        <f t="shared" si="2"/>
        <v>39.5840674352314</v>
      </c>
    </row>
    <row r="24" spans="2:20" ht="12.75">
      <c r="B24" s="4">
        <f t="shared" si="3"/>
        <v>1.5000000000000002</v>
      </c>
      <c r="D24" s="3">
        <f>$B24*10*60*D$12</f>
        <v>44.17864669110647</v>
      </c>
      <c r="E24" s="3">
        <f t="shared" si="1"/>
        <v>72.38229473870884</v>
      </c>
      <c r="F24" s="3">
        <f t="shared" si="1"/>
        <v>113.09733552923258</v>
      </c>
      <c r="G24" s="13">
        <f t="shared" si="1"/>
        <v>176.7145867644259</v>
      </c>
      <c r="H24" s="3">
        <f t="shared" si="1"/>
        <v>298.64765163187974</v>
      </c>
      <c r="I24" s="3">
        <f t="shared" si="1"/>
        <v>452.3893421169303</v>
      </c>
      <c r="J24" s="3">
        <f t="shared" si="1"/>
        <v>706.8583470577036</v>
      </c>
      <c r="L24" s="4">
        <f t="shared" si="4"/>
        <v>1.5000000000000002</v>
      </c>
      <c r="N24" s="7">
        <f>$B24*10*60*N$12*60/1000</f>
        <v>2.6507188014663883</v>
      </c>
      <c r="O24" s="7">
        <f t="shared" si="2"/>
        <v>4.34293768432253</v>
      </c>
      <c r="P24" s="7">
        <f t="shared" si="2"/>
        <v>6.785840131753955</v>
      </c>
      <c r="Q24" s="8">
        <f t="shared" si="2"/>
        <v>10.602875205865553</v>
      </c>
      <c r="R24" s="7">
        <f t="shared" si="2"/>
        <v>17.918859097912783</v>
      </c>
      <c r="S24" s="7">
        <f t="shared" si="2"/>
        <v>27.14336052701582</v>
      </c>
      <c r="T24" s="7">
        <f t="shared" si="2"/>
        <v>42.41150082346221</v>
      </c>
    </row>
    <row r="25" spans="2:20" ht="12.75">
      <c r="B25" s="4">
        <f t="shared" si="3"/>
        <v>1.6000000000000003</v>
      </c>
      <c r="D25" s="3">
        <f>$B25*10*60*D$12</f>
        <v>47.12388980384691</v>
      </c>
      <c r="E25" s="3">
        <f t="shared" si="1"/>
        <v>77.20778105462277</v>
      </c>
      <c r="F25" s="3">
        <f t="shared" si="1"/>
        <v>120.6371578978481</v>
      </c>
      <c r="G25" s="13">
        <f t="shared" si="1"/>
        <v>188.49555921538763</v>
      </c>
      <c r="H25" s="3">
        <f t="shared" si="1"/>
        <v>318.5574950740051</v>
      </c>
      <c r="I25" s="3">
        <f t="shared" si="1"/>
        <v>482.5486315913924</v>
      </c>
      <c r="J25" s="3">
        <f t="shared" si="1"/>
        <v>753.9822368615505</v>
      </c>
      <c r="L25" s="4">
        <f t="shared" si="4"/>
        <v>1.6000000000000003</v>
      </c>
      <c r="N25" s="7">
        <f>$B25*10*60*N$12*60/1000</f>
        <v>2.8274333882308147</v>
      </c>
      <c r="O25" s="7">
        <f t="shared" si="2"/>
        <v>4.632466863277366</v>
      </c>
      <c r="P25" s="7">
        <f t="shared" si="2"/>
        <v>7.238229473870886</v>
      </c>
      <c r="Q25" s="8">
        <f t="shared" si="2"/>
        <v>11.309733552923259</v>
      </c>
      <c r="R25" s="7">
        <f t="shared" si="2"/>
        <v>19.113449704440306</v>
      </c>
      <c r="S25" s="7">
        <f t="shared" si="2"/>
        <v>28.952917895483544</v>
      </c>
      <c r="T25" s="7">
        <f t="shared" si="2"/>
        <v>45.238934211693035</v>
      </c>
    </row>
    <row r="26" spans="2:20" ht="12.75">
      <c r="B26" s="4">
        <f t="shared" si="3"/>
        <v>1.7000000000000004</v>
      </c>
      <c r="D26" s="3">
        <f>$B26*10*60*D$12</f>
        <v>50.069132916587336</v>
      </c>
      <c r="E26" s="3">
        <f t="shared" si="1"/>
        <v>82.03326737053669</v>
      </c>
      <c r="F26" s="3">
        <f t="shared" si="1"/>
        <v>128.1769802664636</v>
      </c>
      <c r="G26" s="13">
        <f t="shared" si="1"/>
        <v>200.27653166634934</v>
      </c>
      <c r="H26" s="3">
        <f t="shared" si="1"/>
        <v>338.46733851613044</v>
      </c>
      <c r="I26" s="3">
        <f t="shared" si="1"/>
        <v>512.7079210658544</v>
      </c>
      <c r="J26" s="3">
        <f t="shared" si="1"/>
        <v>801.1061266653974</v>
      </c>
      <c r="L26" s="4">
        <f t="shared" si="4"/>
        <v>1.7000000000000004</v>
      </c>
      <c r="N26" s="7">
        <f>$B26*10*60*N$12*60/1000</f>
        <v>3.0041479749952402</v>
      </c>
      <c r="O26" s="7">
        <f t="shared" si="2"/>
        <v>4.921996042232202</v>
      </c>
      <c r="P26" s="7">
        <f t="shared" si="2"/>
        <v>7.690618815987817</v>
      </c>
      <c r="Q26" s="8">
        <f t="shared" si="2"/>
        <v>12.016591899980961</v>
      </c>
      <c r="R26" s="7">
        <f t="shared" si="2"/>
        <v>20.308040310967826</v>
      </c>
      <c r="S26" s="7">
        <f t="shared" si="2"/>
        <v>30.762475263951266</v>
      </c>
      <c r="T26" s="7">
        <f t="shared" si="2"/>
        <v>48.066367599923844</v>
      </c>
    </row>
    <row r="27" spans="2:20" ht="12.75">
      <c r="B27" s="4">
        <f t="shared" si="3"/>
        <v>1.8000000000000005</v>
      </c>
      <c r="D27" s="3">
        <f>$B27*10*60*D$12</f>
        <v>53.01437602932777</v>
      </c>
      <c r="E27" s="3">
        <f t="shared" si="1"/>
        <v>86.85875368645061</v>
      </c>
      <c r="F27" s="3">
        <f t="shared" si="1"/>
        <v>135.7168026350791</v>
      </c>
      <c r="G27" s="13">
        <f t="shared" si="1"/>
        <v>212.05750411731108</v>
      </c>
      <c r="H27" s="3">
        <f t="shared" si="1"/>
        <v>358.37718195825573</v>
      </c>
      <c r="I27" s="3">
        <f t="shared" si="1"/>
        <v>542.8672105403164</v>
      </c>
      <c r="J27" s="3">
        <f t="shared" si="1"/>
        <v>848.2300164692443</v>
      </c>
      <c r="L27" s="4">
        <f t="shared" si="4"/>
        <v>1.8000000000000005</v>
      </c>
      <c r="N27" s="7">
        <f>$B27*10*60*N$12*60/1000</f>
        <v>3.180862561759666</v>
      </c>
      <c r="O27" s="7">
        <f t="shared" si="2"/>
        <v>5.211525221187037</v>
      </c>
      <c r="P27" s="7">
        <f t="shared" si="2"/>
        <v>8.143008158104745</v>
      </c>
      <c r="Q27" s="8">
        <f t="shared" si="2"/>
        <v>12.723450247038665</v>
      </c>
      <c r="R27" s="7">
        <f t="shared" si="2"/>
        <v>21.502630917495342</v>
      </c>
      <c r="S27" s="7">
        <f t="shared" si="2"/>
        <v>32.57203263241898</v>
      </c>
      <c r="T27" s="7">
        <f t="shared" si="2"/>
        <v>50.89380098815466</v>
      </c>
    </row>
    <row r="28" spans="2:20" ht="12.75">
      <c r="B28" s="4">
        <f t="shared" si="3"/>
        <v>1.9000000000000006</v>
      </c>
      <c r="D28" s="3">
        <f>$B28*10*60*D$12</f>
        <v>55.95961914206821</v>
      </c>
      <c r="E28" s="3">
        <f t="shared" si="1"/>
        <v>91.68424000236456</v>
      </c>
      <c r="F28" s="3">
        <f t="shared" si="1"/>
        <v>143.25662500369464</v>
      </c>
      <c r="G28" s="13">
        <f t="shared" si="1"/>
        <v>223.83847656827285</v>
      </c>
      <c r="H28" s="3">
        <f t="shared" si="1"/>
        <v>378.28702540038114</v>
      </c>
      <c r="I28" s="3">
        <f t="shared" si="1"/>
        <v>573.0265000147785</v>
      </c>
      <c r="J28" s="3">
        <f t="shared" si="1"/>
        <v>895.3539062730914</v>
      </c>
      <c r="L28" s="4">
        <f t="shared" si="4"/>
        <v>1.9000000000000006</v>
      </c>
      <c r="N28" s="7">
        <f>$B28*10*60*N$12*60/1000</f>
        <v>3.357577148524093</v>
      </c>
      <c r="O28" s="7">
        <f t="shared" si="2"/>
        <v>5.501054400141874</v>
      </c>
      <c r="P28" s="7">
        <f t="shared" si="2"/>
        <v>8.595397500221678</v>
      </c>
      <c r="Q28" s="8">
        <f t="shared" si="2"/>
        <v>13.430308594096372</v>
      </c>
      <c r="R28" s="7">
        <f t="shared" si="2"/>
        <v>22.69722152402287</v>
      </c>
      <c r="S28" s="7">
        <f t="shared" si="2"/>
        <v>34.38159000088671</v>
      </c>
      <c r="T28" s="7">
        <f t="shared" si="2"/>
        <v>53.72123437638549</v>
      </c>
    </row>
    <row r="29" spans="2:20" ht="12.75">
      <c r="B29" s="9">
        <f t="shared" si="3"/>
        <v>2.0000000000000004</v>
      </c>
      <c r="C29" s="10"/>
      <c r="D29" s="13">
        <f>$B29*10*60*D$12</f>
        <v>58.904862254808634</v>
      </c>
      <c r="E29" s="13">
        <f t="shared" si="1"/>
        <v>96.50972631827847</v>
      </c>
      <c r="F29" s="13">
        <f t="shared" si="1"/>
        <v>150.7964473723101</v>
      </c>
      <c r="G29" s="13">
        <f t="shared" si="1"/>
        <v>235.61944901923454</v>
      </c>
      <c r="H29" s="13">
        <f t="shared" si="1"/>
        <v>398.1968688425064</v>
      </c>
      <c r="I29" s="13">
        <f t="shared" si="1"/>
        <v>603.1857894892404</v>
      </c>
      <c r="J29" s="13">
        <f t="shared" si="1"/>
        <v>942.4777960769381</v>
      </c>
      <c r="L29" s="9">
        <f t="shared" si="4"/>
        <v>2.0000000000000004</v>
      </c>
      <c r="M29" s="10"/>
      <c r="N29" s="8">
        <f>$B29*10*60*N$12*60/1000</f>
        <v>3.5342917352885177</v>
      </c>
      <c r="O29" s="8">
        <f t="shared" si="2"/>
        <v>5.790583579096708</v>
      </c>
      <c r="P29" s="8">
        <f t="shared" si="2"/>
        <v>9.047786842338606</v>
      </c>
      <c r="Q29" s="8">
        <f t="shared" si="2"/>
        <v>14.13716694115407</v>
      </c>
      <c r="R29" s="8">
        <f t="shared" si="2"/>
        <v>23.89181213055038</v>
      </c>
      <c r="S29" s="8">
        <f t="shared" si="2"/>
        <v>36.191147369354425</v>
      </c>
      <c r="T29" s="8">
        <f t="shared" si="2"/>
        <v>56.54866776461628</v>
      </c>
    </row>
    <row r="30" spans="2:20" ht="12.75">
      <c r="B30" s="4">
        <f t="shared" si="3"/>
        <v>2.1000000000000005</v>
      </c>
      <c r="D30" s="3">
        <f>$B30*10*60*D$12</f>
        <v>61.85010536754908</v>
      </c>
      <c r="E30" s="3">
        <f>$B30*10*60*E$12</f>
        <v>101.3352126341924</v>
      </c>
      <c r="F30" s="3">
        <f>$B30*10*60*F$12</f>
        <v>158.33626974092564</v>
      </c>
      <c r="G30" s="13">
        <f>$B30*10*60*G$12</f>
        <v>247.4004214701963</v>
      </c>
      <c r="H30" s="3">
        <f>$B30*10*60*H$12</f>
        <v>418.1067122846318</v>
      </c>
      <c r="I30" s="3">
        <f>$B30*10*60*I$12</f>
        <v>633.3450789637026</v>
      </c>
      <c r="J30" s="3">
        <f>$B30*10*60*J$12</f>
        <v>989.6016858807852</v>
      </c>
      <c r="L30" s="4">
        <f t="shared" si="4"/>
        <v>2.1000000000000005</v>
      </c>
      <c r="N30" s="7">
        <f>$B30*10*60*N$12*60/1000</f>
        <v>3.7110063220529446</v>
      </c>
      <c r="O30" s="7">
        <f>$B30*10*60*O$12*60/1000</f>
        <v>6.080112758051544</v>
      </c>
      <c r="P30" s="7">
        <f>$B30*10*60*P$12*60/1000</f>
        <v>9.500176184455539</v>
      </c>
      <c r="Q30" s="8">
        <f>$B30*10*60*Q$12*60/1000</f>
        <v>14.844025288211778</v>
      </c>
      <c r="R30" s="7">
        <f>$B30*10*60*R$12*60/1000</f>
        <v>25.086402737077908</v>
      </c>
      <c r="S30" s="7">
        <f>$B30*10*60*S$12*60/1000</f>
        <v>38.000704737822154</v>
      </c>
      <c r="T30" s="7">
        <f>$B30*10*60*T$12*60/1000</f>
        <v>59.37610115284711</v>
      </c>
    </row>
    <row r="31" spans="2:20" ht="12.75">
      <c r="B31" s="4">
        <f t="shared" si="3"/>
        <v>2.2000000000000006</v>
      </c>
      <c r="D31" s="3">
        <f aca="true" t="shared" si="5" ref="D31:J39">$B31*10*60*D$12</f>
        <v>64.7953484802895</v>
      </c>
      <c r="E31" s="3">
        <f t="shared" si="5"/>
        <v>106.16069895010632</v>
      </c>
      <c r="F31" s="3">
        <f t="shared" si="5"/>
        <v>165.87609210954116</v>
      </c>
      <c r="G31" s="13">
        <f t="shared" si="5"/>
        <v>259.181393921158</v>
      </c>
      <c r="H31" s="3">
        <f t="shared" si="5"/>
        <v>438.0165557267571</v>
      </c>
      <c r="I31" s="3">
        <f t="shared" si="5"/>
        <v>663.5043684381646</v>
      </c>
      <c r="J31" s="3">
        <f t="shared" si="5"/>
        <v>1036.725575684632</v>
      </c>
      <c r="L31" s="4">
        <f t="shared" si="4"/>
        <v>2.2000000000000006</v>
      </c>
      <c r="N31" s="7">
        <f aca="true" t="shared" si="6" ref="N31:T39">$B31*10*60*N$12*60/1000</f>
        <v>3.8877209088173705</v>
      </c>
      <c r="O31" s="7">
        <f t="shared" si="6"/>
        <v>6.36964193700638</v>
      </c>
      <c r="P31" s="7">
        <f t="shared" si="6"/>
        <v>9.952565526572469</v>
      </c>
      <c r="Q31" s="8">
        <f t="shared" si="6"/>
        <v>15.550883635269482</v>
      </c>
      <c r="R31" s="7">
        <f t="shared" si="6"/>
        <v>26.280993343605424</v>
      </c>
      <c r="S31" s="7">
        <f t="shared" si="6"/>
        <v>39.810262106289876</v>
      </c>
      <c r="T31" s="7">
        <f t="shared" si="6"/>
        <v>62.20353454107793</v>
      </c>
    </row>
    <row r="32" spans="2:20" ht="12.75">
      <c r="B32" s="4">
        <f t="shared" si="3"/>
        <v>2.3000000000000007</v>
      </c>
      <c r="D32" s="3">
        <f t="shared" si="5"/>
        <v>67.74059159302993</v>
      </c>
      <c r="E32" s="3">
        <f t="shared" si="5"/>
        <v>110.98618526602024</v>
      </c>
      <c r="F32" s="3">
        <f t="shared" si="5"/>
        <v>173.41591447815665</v>
      </c>
      <c r="G32" s="13">
        <f t="shared" si="5"/>
        <v>270.96236637211973</v>
      </c>
      <c r="H32" s="3">
        <f t="shared" si="5"/>
        <v>457.92639916888237</v>
      </c>
      <c r="I32" s="3">
        <f t="shared" si="5"/>
        <v>693.6636579126266</v>
      </c>
      <c r="J32" s="3">
        <f t="shared" si="5"/>
        <v>1083.849465488479</v>
      </c>
      <c r="L32" s="4">
        <f t="shared" si="4"/>
        <v>2.3000000000000007</v>
      </c>
      <c r="N32" s="7">
        <f t="shared" si="6"/>
        <v>4.0644354955817965</v>
      </c>
      <c r="O32" s="7">
        <f t="shared" si="6"/>
        <v>6.6591711159612155</v>
      </c>
      <c r="P32" s="7">
        <f t="shared" si="6"/>
        <v>10.4049548686894</v>
      </c>
      <c r="Q32" s="8">
        <f t="shared" si="6"/>
        <v>16.257741982327186</v>
      </c>
      <c r="R32" s="7">
        <f t="shared" si="6"/>
        <v>27.475583950132943</v>
      </c>
      <c r="S32" s="7">
        <f t="shared" si="6"/>
        <v>41.6198194747576</v>
      </c>
      <c r="T32" s="7">
        <f t="shared" si="6"/>
        <v>65.03096792930874</v>
      </c>
    </row>
    <row r="33" spans="2:20" ht="12.75">
      <c r="B33" s="4">
        <f t="shared" si="3"/>
        <v>2.400000000000001</v>
      </c>
      <c r="D33" s="3">
        <f t="shared" si="5"/>
        <v>70.68583470577036</v>
      </c>
      <c r="E33" s="3">
        <f t="shared" si="5"/>
        <v>115.81167158193416</v>
      </c>
      <c r="F33" s="3">
        <f t="shared" si="5"/>
        <v>180.95573684677217</v>
      </c>
      <c r="G33" s="13">
        <f t="shared" si="5"/>
        <v>282.74333882308144</v>
      </c>
      <c r="H33" s="3">
        <f t="shared" si="5"/>
        <v>477.8362426110077</v>
      </c>
      <c r="I33" s="3">
        <f t="shared" si="5"/>
        <v>723.8229473870887</v>
      </c>
      <c r="J33" s="3">
        <f t="shared" si="5"/>
        <v>1130.9733552923258</v>
      </c>
      <c r="L33" s="4">
        <f t="shared" si="4"/>
        <v>2.400000000000001</v>
      </c>
      <c r="N33" s="7">
        <f t="shared" si="6"/>
        <v>4.241150082346222</v>
      </c>
      <c r="O33" s="7">
        <f t="shared" si="6"/>
        <v>6.9487002949160495</v>
      </c>
      <c r="P33" s="7">
        <f t="shared" si="6"/>
        <v>10.85734421080633</v>
      </c>
      <c r="Q33" s="8">
        <f t="shared" si="6"/>
        <v>16.964600329384886</v>
      </c>
      <c r="R33" s="7">
        <f t="shared" si="6"/>
        <v>28.670174556660463</v>
      </c>
      <c r="S33" s="7">
        <f t="shared" si="6"/>
        <v>43.42937684322532</v>
      </c>
      <c r="T33" s="7">
        <f t="shared" si="6"/>
        <v>67.85840131753955</v>
      </c>
    </row>
    <row r="34" spans="2:20" ht="12.75">
      <c r="B34" s="4">
        <f t="shared" si="3"/>
        <v>2.500000000000001</v>
      </c>
      <c r="D34" s="3">
        <f t="shared" si="5"/>
        <v>73.6310778185108</v>
      </c>
      <c r="E34" s="3">
        <f t="shared" si="5"/>
        <v>120.6371578978481</v>
      </c>
      <c r="F34" s="3">
        <f t="shared" si="5"/>
        <v>188.49555921538766</v>
      </c>
      <c r="G34" s="13">
        <f t="shared" si="5"/>
        <v>294.5243112740432</v>
      </c>
      <c r="H34" s="3">
        <f t="shared" si="5"/>
        <v>497.746086053133</v>
      </c>
      <c r="I34" s="3">
        <f t="shared" si="5"/>
        <v>753.9822368615506</v>
      </c>
      <c r="J34" s="3">
        <f t="shared" si="5"/>
        <v>1178.0972450961729</v>
      </c>
      <c r="L34" s="4">
        <f t="shared" si="4"/>
        <v>2.500000000000001</v>
      </c>
      <c r="N34" s="7">
        <f t="shared" si="6"/>
        <v>4.417864669110648</v>
      </c>
      <c r="O34" s="7">
        <f t="shared" si="6"/>
        <v>7.238229473870886</v>
      </c>
      <c r="P34" s="7">
        <f t="shared" si="6"/>
        <v>11.309733552923259</v>
      </c>
      <c r="Q34" s="8">
        <f t="shared" si="6"/>
        <v>17.67145867644259</v>
      </c>
      <c r="R34" s="7">
        <f t="shared" si="6"/>
        <v>29.864765163187982</v>
      </c>
      <c r="S34" s="7">
        <f t="shared" si="6"/>
        <v>45.238934211693035</v>
      </c>
      <c r="T34" s="7">
        <f t="shared" si="6"/>
        <v>70.68583470577036</v>
      </c>
    </row>
    <row r="35" spans="2:20" ht="12.75">
      <c r="B35" s="4">
        <f t="shared" si="3"/>
        <v>2.600000000000001</v>
      </c>
      <c r="D35" s="3">
        <f t="shared" si="5"/>
        <v>76.57632093125125</v>
      </c>
      <c r="E35" s="3">
        <f t="shared" si="5"/>
        <v>125.46264421376203</v>
      </c>
      <c r="F35" s="3">
        <f t="shared" si="5"/>
        <v>196.0353815840032</v>
      </c>
      <c r="G35" s="13">
        <f t="shared" si="5"/>
        <v>306.305283725005</v>
      </c>
      <c r="H35" s="3">
        <f t="shared" si="5"/>
        <v>517.6559294952584</v>
      </c>
      <c r="I35" s="3">
        <f t="shared" si="5"/>
        <v>784.1415263360128</v>
      </c>
      <c r="J35" s="3">
        <f t="shared" si="5"/>
        <v>1225.22113490002</v>
      </c>
      <c r="L35" s="4">
        <f t="shared" si="4"/>
        <v>2.600000000000001</v>
      </c>
      <c r="N35" s="7">
        <f t="shared" si="6"/>
        <v>4.594579255875074</v>
      </c>
      <c r="O35" s="7">
        <f t="shared" si="6"/>
        <v>7.527758652825722</v>
      </c>
      <c r="P35" s="7">
        <f t="shared" si="6"/>
        <v>11.762122895040193</v>
      </c>
      <c r="Q35" s="8">
        <f t="shared" si="6"/>
        <v>18.378317023500298</v>
      </c>
      <c r="R35" s="7">
        <f t="shared" si="6"/>
        <v>31.059355769715506</v>
      </c>
      <c r="S35" s="7">
        <f t="shared" si="6"/>
        <v>47.04849158016077</v>
      </c>
      <c r="T35" s="7">
        <f t="shared" si="6"/>
        <v>73.51326809400119</v>
      </c>
    </row>
    <row r="36" spans="2:20" ht="12.75">
      <c r="B36" s="4">
        <f t="shared" si="3"/>
        <v>2.700000000000001</v>
      </c>
      <c r="D36" s="3">
        <f t="shared" si="5"/>
        <v>79.52156404399167</v>
      </c>
      <c r="E36" s="3">
        <f t="shared" si="5"/>
        <v>130.28813052967595</v>
      </c>
      <c r="F36" s="3">
        <f t="shared" si="5"/>
        <v>203.5752039526187</v>
      </c>
      <c r="G36" s="13">
        <f t="shared" si="5"/>
        <v>318.0862561759667</v>
      </c>
      <c r="H36" s="3">
        <f t="shared" si="5"/>
        <v>537.5657729373837</v>
      </c>
      <c r="I36" s="3">
        <f t="shared" si="5"/>
        <v>814.3008158104748</v>
      </c>
      <c r="J36" s="3">
        <f t="shared" si="5"/>
        <v>1272.3450247038668</v>
      </c>
      <c r="L36" s="4">
        <f t="shared" si="4"/>
        <v>2.700000000000001</v>
      </c>
      <c r="N36" s="7">
        <f t="shared" si="6"/>
        <v>4.7712938426395</v>
      </c>
      <c r="O36" s="7">
        <f t="shared" si="6"/>
        <v>7.817287831780557</v>
      </c>
      <c r="P36" s="7">
        <f t="shared" si="6"/>
        <v>12.214512237157122</v>
      </c>
      <c r="Q36" s="8">
        <f t="shared" si="6"/>
        <v>19.085175370558</v>
      </c>
      <c r="R36" s="7">
        <f t="shared" si="6"/>
        <v>32.25394637624302</v>
      </c>
      <c r="S36" s="7">
        <f t="shared" si="6"/>
        <v>48.858048948628486</v>
      </c>
      <c r="T36" s="7">
        <f t="shared" si="6"/>
        <v>76.340701482232</v>
      </c>
    </row>
    <row r="37" spans="2:20" ht="12.75">
      <c r="B37" s="4">
        <f t="shared" si="3"/>
        <v>2.800000000000001</v>
      </c>
      <c r="D37" s="3">
        <f t="shared" si="5"/>
        <v>82.4668071567321</v>
      </c>
      <c r="E37" s="3">
        <f t="shared" si="5"/>
        <v>135.1136168455899</v>
      </c>
      <c r="F37" s="3">
        <f t="shared" si="5"/>
        <v>211.1150263212342</v>
      </c>
      <c r="G37" s="13">
        <f t="shared" si="5"/>
        <v>329.8672286269284</v>
      </c>
      <c r="H37" s="3">
        <f t="shared" si="5"/>
        <v>557.475616379509</v>
      </c>
      <c r="I37" s="3">
        <f t="shared" si="5"/>
        <v>844.4601052849368</v>
      </c>
      <c r="J37" s="3">
        <f t="shared" si="5"/>
        <v>1319.4689145077136</v>
      </c>
      <c r="L37" s="4">
        <f t="shared" si="4"/>
        <v>2.800000000000001</v>
      </c>
      <c r="N37" s="7">
        <f t="shared" si="6"/>
        <v>4.948008429403926</v>
      </c>
      <c r="O37" s="7">
        <f t="shared" si="6"/>
        <v>8.106817010735394</v>
      </c>
      <c r="P37" s="7">
        <f t="shared" si="6"/>
        <v>12.666901579274052</v>
      </c>
      <c r="Q37" s="8">
        <f t="shared" si="6"/>
        <v>19.792033717615706</v>
      </c>
      <c r="R37" s="7">
        <f t="shared" si="6"/>
        <v>33.44853698277054</v>
      </c>
      <c r="S37" s="7">
        <f t="shared" si="6"/>
        <v>50.66760631709621</v>
      </c>
      <c r="T37" s="7">
        <f t="shared" si="6"/>
        <v>79.16813487046282</v>
      </c>
    </row>
    <row r="38" spans="2:20" ht="12.75">
      <c r="B38" s="4">
        <f t="shared" si="3"/>
        <v>2.9000000000000012</v>
      </c>
      <c r="D38" s="3">
        <f t="shared" si="5"/>
        <v>85.41205026947254</v>
      </c>
      <c r="E38" s="3">
        <f t="shared" si="5"/>
        <v>139.93910316150382</v>
      </c>
      <c r="F38" s="3">
        <f t="shared" si="5"/>
        <v>218.65484868984973</v>
      </c>
      <c r="G38" s="13">
        <f t="shared" si="5"/>
        <v>341.6482010778902</v>
      </c>
      <c r="H38" s="3">
        <f t="shared" si="5"/>
        <v>577.3854598216344</v>
      </c>
      <c r="I38" s="3">
        <f t="shared" si="5"/>
        <v>874.6193947593989</v>
      </c>
      <c r="J38" s="3">
        <f t="shared" si="5"/>
        <v>1366.5928043115607</v>
      </c>
      <c r="L38" s="4">
        <f t="shared" si="4"/>
        <v>2.9000000000000012</v>
      </c>
      <c r="N38" s="7">
        <f t="shared" si="6"/>
        <v>5.124723016168353</v>
      </c>
      <c r="O38" s="7">
        <f t="shared" si="6"/>
        <v>8.39634618969023</v>
      </c>
      <c r="P38" s="7">
        <f t="shared" si="6"/>
        <v>13.119290921390984</v>
      </c>
      <c r="Q38" s="8">
        <f t="shared" si="6"/>
        <v>20.498892064673413</v>
      </c>
      <c r="R38" s="7">
        <f t="shared" si="6"/>
        <v>34.64312758929806</v>
      </c>
      <c r="S38" s="7">
        <f t="shared" si="6"/>
        <v>52.47716368556394</v>
      </c>
      <c r="T38" s="7">
        <f t="shared" si="6"/>
        <v>81.99556825869365</v>
      </c>
    </row>
    <row r="39" spans="2:20" ht="12.75">
      <c r="B39" s="4">
        <f t="shared" si="3"/>
        <v>3.0000000000000013</v>
      </c>
      <c r="D39" s="3">
        <f t="shared" si="5"/>
        <v>88.35729338221297</v>
      </c>
      <c r="E39" s="3">
        <f t="shared" si="5"/>
        <v>144.76458947741773</v>
      </c>
      <c r="F39" s="3">
        <f t="shared" si="5"/>
        <v>226.19467105846525</v>
      </c>
      <c r="G39" s="13">
        <f t="shared" si="5"/>
        <v>353.4291735288519</v>
      </c>
      <c r="H39" s="3">
        <f t="shared" si="5"/>
        <v>597.2953032637597</v>
      </c>
      <c r="I39" s="3">
        <f t="shared" si="5"/>
        <v>904.778684233861</v>
      </c>
      <c r="J39" s="3">
        <f t="shared" si="5"/>
        <v>1413.7166941154076</v>
      </c>
      <c r="L39" s="4">
        <f t="shared" si="4"/>
        <v>3.0000000000000013</v>
      </c>
      <c r="N39" s="7">
        <f t="shared" si="6"/>
        <v>5.301437602932778</v>
      </c>
      <c r="O39" s="7">
        <f t="shared" si="6"/>
        <v>8.685875368645064</v>
      </c>
      <c r="P39" s="7">
        <f t="shared" si="6"/>
        <v>13.571680263507915</v>
      </c>
      <c r="Q39" s="8">
        <f t="shared" si="6"/>
        <v>21.205750411731113</v>
      </c>
      <c r="R39" s="7">
        <f t="shared" si="6"/>
        <v>35.83771819582558</v>
      </c>
      <c r="S39" s="7">
        <f t="shared" si="6"/>
        <v>54.28672105403166</v>
      </c>
      <c r="T39" s="7">
        <f t="shared" si="6"/>
        <v>84.82300164692445</v>
      </c>
    </row>
  </sheetData>
  <sheetProtection password="CAC5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>Raimund Kalinowski</cp:lastModifiedBy>
  <dcterms:created xsi:type="dcterms:W3CDTF">2005-07-09T09:01:50Z</dcterms:created>
  <dcterms:modified xsi:type="dcterms:W3CDTF">2005-07-09T10:06:00Z</dcterms:modified>
  <cp:category/>
  <cp:version/>
  <cp:contentType/>
  <cp:contentStatus/>
</cp:coreProperties>
</file>